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RECURSOS FEDERALES\"/>
    </mc:Choice>
  </mc:AlternateContent>
  <bookViews>
    <workbookView xWindow="0" yWindow="0" windowWidth="28800" windowHeight="11835"/>
  </bookViews>
  <sheets>
    <sheet name="RAMO 3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2" l="1"/>
  <c r="S2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7" i="2"/>
  <c r="O27" i="2" l="1"/>
  <c r="N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27" i="2" l="1"/>
  <c r="K27" i="2"/>
  <c r="M27" i="2" s="1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I27" i="2"/>
  <c r="H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E27" i="2"/>
  <c r="G27" i="2" s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B27" i="2"/>
  <c r="D27" i="2" s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7" i="2"/>
  <c r="J27" i="2" l="1"/>
  <c r="Y27" i="2"/>
</calcChain>
</file>

<file path=xl/sharedStrings.xml><?xml version="1.0" encoding="utf-8"?>
<sst xmlns="http://schemas.openxmlformats.org/spreadsheetml/2006/main" count="40" uniqueCount="26">
  <si>
    <t>Tepic</t>
  </si>
  <si>
    <t>Ahuacatlan</t>
  </si>
  <si>
    <t>Amatlan de Cañas</t>
  </si>
  <si>
    <t>Compostela</t>
  </si>
  <si>
    <t>Ixtlán del Río</t>
  </si>
  <si>
    <t>Jala</t>
  </si>
  <si>
    <t>Rosamorada</t>
  </si>
  <si>
    <t>Ruiz</t>
  </si>
  <si>
    <t>San Blas</t>
  </si>
  <si>
    <t>Santa María del Oro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</si>
  <si>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</si>
  <si>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</si>
  <si>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</si>
  <si>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</si>
  <si>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</si>
  <si>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</si>
  <si>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</si>
  <si>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</si>
  <si>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</si>
  <si>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Acaponeta</t>
  </si>
  <si>
    <t>APORTACIONES FEDERALES MINISTRADAS A LOS MUNICIPIOS DEL ESTADO DE NAYARIT</t>
  </si>
  <si>
    <t>MUNICIPIO</t>
  </si>
  <si>
    <t>FISM</t>
  </si>
  <si>
    <t>FORTAMUN</t>
  </si>
  <si>
    <t>TOTAL</t>
  </si>
  <si>
    <t>DURANTE LOS EJERCICIOS FISCALES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</si>
</sst>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43" fontId="0" fillId="0" borderId="8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3" fontId="1" fillId="0" borderId="8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2" fillId="0" borderId="8" xfId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00000"/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800100</xdr:colOff>
      <xdr:row>3</xdr:row>
      <xdr:rowOff>133350</xdr:rowOff>
    </xdr:to>
    <xdr:pic>
      <xdr:nvPicPr>
        <xdr:cNvPr id="10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14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zoomScaleNormal="100" zoomScaleSheetLayoutView="100" workbookViewId="0">
      <selection activeCell="E32" sqref="E32"/>
    </sheetView>
  </sheetViews>
  <sheetFormatPr baseColWidth="10" defaultRowHeight="15" x14ac:dyDescent="0.25"/>
  <cols>
    <col min="1" max="1" width="23" style="1" customWidth="1"/>
    <col min="2" max="3" width="15.7109375" style="1" customWidth="1"/>
    <col min="4" max="4" width="17.7109375" style="1" customWidth="1"/>
    <col min="5" max="6" width="15.7109375" style="1" customWidth="1"/>
    <col min="7" max="7" width="17.7109375" style="1" customWidth="1"/>
    <col min="8" max="9" width="15.7109375" style="1" customWidth="1"/>
    <col min="10" max="10" width="17.7109375" style="1" customWidth="1"/>
    <col min="11" max="12" width="15.7109375" style="1" customWidth="1"/>
    <col min="13" max="22" width="17.7109375" style="1" customWidth="1"/>
    <col min="23" max="24" width="15.7109375" style="1" customWidth="1"/>
    <col min="25" max="25" width="17.7109375" style="1" customWidth="1"/>
    <col min="26" max="16384" width="11.42578125" style="1"/>
  </cols>
  <sheetData>
    <row r="1" spans="1:25" ht="21" customHeight="1" x14ac:dyDescent="0.25"/>
    <row r="2" spans="1:25" ht="15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" customHeight="1" x14ac:dyDescent="0.2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" customHeight="1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  <c r="R4" s="9"/>
      <c r="S4" s="9"/>
      <c r="T4" s="9"/>
      <c r="U4" s="9"/>
      <c r="V4" s="9"/>
      <c r="W4" s="6"/>
      <c r="X4" s="6"/>
      <c r="Y4" s="5"/>
    </row>
    <row r="5" spans="1:25" ht="15" customHeight="1" x14ac:dyDescent="0.25">
      <c r="A5" s="12" t="s">
        <v>21</v>
      </c>
      <c r="B5" s="13">
        <v>2014</v>
      </c>
      <c r="C5" s="13"/>
      <c r="D5" s="13">
        <v>2014</v>
      </c>
      <c r="E5" s="13">
        <v>2015</v>
      </c>
      <c r="F5" s="13"/>
      <c r="G5" s="13">
        <v>2015</v>
      </c>
      <c r="H5" s="13">
        <v>2016</v>
      </c>
      <c r="I5" s="13"/>
      <c r="J5" s="13">
        <v>2016</v>
      </c>
      <c r="K5" s="13">
        <v>2017</v>
      </c>
      <c r="L5" s="13"/>
      <c r="M5" s="13">
        <v>2017</v>
      </c>
      <c r="N5" s="13">
        <v>2018</v>
      </c>
      <c r="O5" s="13"/>
      <c r="P5" s="13">
        <v>2018</v>
      </c>
      <c r="Q5" s="14">
        <v>2019</v>
      </c>
      <c r="R5" s="15"/>
      <c r="S5" s="13">
        <v>2019</v>
      </c>
      <c r="T5" s="14">
        <v>2020</v>
      </c>
      <c r="U5" s="15"/>
      <c r="V5" s="16">
        <v>2020</v>
      </c>
      <c r="W5" s="15">
        <v>2021</v>
      </c>
      <c r="X5" s="13"/>
      <c r="Y5" s="17">
        <v>2021</v>
      </c>
    </row>
    <row r="6" spans="1:25" ht="15" customHeight="1" x14ac:dyDescent="0.25">
      <c r="A6" s="18"/>
      <c r="B6" s="19" t="s">
        <v>22</v>
      </c>
      <c r="C6" s="19" t="s">
        <v>23</v>
      </c>
      <c r="D6" s="20"/>
      <c r="E6" s="19" t="s">
        <v>22</v>
      </c>
      <c r="F6" s="19" t="s">
        <v>23</v>
      </c>
      <c r="G6" s="20"/>
      <c r="H6" s="19" t="s">
        <v>22</v>
      </c>
      <c r="I6" s="19" t="s">
        <v>23</v>
      </c>
      <c r="J6" s="20"/>
      <c r="K6" s="19" t="s">
        <v>22</v>
      </c>
      <c r="L6" s="19" t="s">
        <v>23</v>
      </c>
      <c r="M6" s="20"/>
      <c r="N6" s="19" t="s">
        <v>22</v>
      </c>
      <c r="O6" s="19" t="s">
        <v>23</v>
      </c>
      <c r="P6" s="20"/>
      <c r="Q6" s="21" t="s">
        <v>22</v>
      </c>
      <c r="R6" s="21" t="s">
        <v>23</v>
      </c>
      <c r="S6" s="20"/>
      <c r="T6" s="22" t="s">
        <v>22</v>
      </c>
      <c r="U6" s="22" t="s">
        <v>23</v>
      </c>
      <c r="V6" s="23"/>
      <c r="W6" s="24" t="s">
        <v>22</v>
      </c>
      <c r="X6" s="19" t="s">
        <v>23</v>
      </c>
      <c r="Y6" s="25"/>
    </row>
    <row r="7" spans="1:25" x14ac:dyDescent="0.25">
      <c r="A7" s="2" t="s">
        <v>0</v>
      </c>
      <c r="B7" s="3">
        <v>48802234.770000003</v>
      </c>
      <c r="C7" s="3">
        <v>203111172.21000001</v>
      </c>
      <c r="D7" s="7">
        <f>SUM(B7:C7)</f>
        <v>251913406.98000002</v>
      </c>
      <c r="E7" s="3">
        <v>49446597.859999999</v>
      </c>
      <c r="F7" s="3">
        <v>206628173.09</v>
      </c>
      <c r="G7" s="7">
        <f>SUM(E7:F7)</f>
        <v>256074770.94999999</v>
      </c>
      <c r="H7" s="3">
        <v>53025414.600000001</v>
      </c>
      <c r="I7" s="3">
        <v>218416990.11000001</v>
      </c>
      <c r="J7" s="7">
        <f>SUM(H7:I7)</f>
        <v>271442404.71000004</v>
      </c>
      <c r="K7" s="3">
        <v>59810182.299999997</v>
      </c>
      <c r="L7" s="3">
        <v>240825337.68000001</v>
      </c>
      <c r="M7" s="7">
        <f>SUM(K7:L7)</f>
        <v>300635519.98000002</v>
      </c>
      <c r="N7" s="3">
        <v>62960210</v>
      </c>
      <c r="O7" s="3">
        <v>263987900.47999999</v>
      </c>
      <c r="P7" s="7">
        <f>SUM(N7:O7)</f>
        <v>326948110.48000002</v>
      </c>
      <c r="Q7" s="10">
        <v>72293986</v>
      </c>
      <c r="R7" s="10">
        <v>301164602.66000003</v>
      </c>
      <c r="S7" s="7">
        <f>SUM(Q7:R7)</f>
        <v>373458588.66000003</v>
      </c>
      <c r="T7" s="10">
        <v>77440255.99000001</v>
      </c>
      <c r="U7" s="10">
        <v>312821168.39000005</v>
      </c>
      <c r="V7" s="7">
        <f>SUM(T7:U7)</f>
        <v>390261424.38000005</v>
      </c>
      <c r="W7" s="3">
        <v>76328506.960000008</v>
      </c>
      <c r="X7" s="3">
        <v>305971451.12232578</v>
      </c>
      <c r="Y7" s="8">
        <f>SUM(W7:X7)</f>
        <v>382299958.08232582</v>
      </c>
    </row>
    <row r="8" spans="1:25" x14ac:dyDescent="0.25">
      <c r="A8" s="2" t="s">
        <v>19</v>
      </c>
      <c r="B8" s="3">
        <v>26158855.879999999</v>
      </c>
      <c r="C8" s="3">
        <v>19535046.219999999</v>
      </c>
      <c r="D8" s="7">
        <f t="shared" ref="D8:D27" si="0">SUM(B8:C8)</f>
        <v>45693902.099999994</v>
      </c>
      <c r="E8" s="3">
        <v>26479577.41</v>
      </c>
      <c r="F8" s="3">
        <v>19873308.140000001</v>
      </c>
      <c r="G8" s="7">
        <f t="shared" ref="G8:G27" si="1">SUM(E8:F8)</f>
        <v>46352885.549999997</v>
      </c>
      <c r="H8" s="3">
        <v>28260876.809999999</v>
      </c>
      <c r="I8" s="3">
        <v>21007145.739999998</v>
      </c>
      <c r="J8" s="7">
        <f t="shared" ref="J8:J27" si="2">SUM(H8:I8)</f>
        <v>49268022.549999997</v>
      </c>
      <c r="K8" s="3">
        <v>31637887.559999999</v>
      </c>
      <c r="L8" s="3">
        <v>21723352.850000001</v>
      </c>
      <c r="M8" s="7">
        <f t="shared" ref="M8:M27" si="3">SUM(K8:L8)</f>
        <v>53361240.409999996</v>
      </c>
      <c r="N8" s="3">
        <v>34049974</v>
      </c>
      <c r="O8" s="3">
        <v>23812703.280000001</v>
      </c>
      <c r="P8" s="7">
        <f t="shared" ref="P8:P27" si="4">SUM(N8:O8)</f>
        <v>57862677.280000001</v>
      </c>
      <c r="Q8" s="10">
        <v>39117688</v>
      </c>
      <c r="R8" s="10">
        <v>27166181.890000001</v>
      </c>
      <c r="S8" s="7">
        <f t="shared" ref="S8:S26" si="5">SUM(Q8:R8)</f>
        <v>66283869.890000001</v>
      </c>
      <c r="T8" s="10">
        <v>41911820.960000001</v>
      </c>
      <c r="U8" s="10">
        <v>28217648.039999999</v>
      </c>
      <c r="V8" s="7">
        <f t="shared" ref="V8:V26" si="6">SUM(T8:U8)</f>
        <v>70129469</v>
      </c>
      <c r="W8" s="3">
        <v>41308204.960000001</v>
      </c>
      <c r="X8" s="3">
        <v>26746389.187240984</v>
      </c>
      <c r="Y8" s="8">
        <f t="shared" ref="Y8:Y27" si="7">SUM(W8:X8)</f>
        <v>68054594.147240981</v>
      </c>
    </row>
    <row r="9" spans="1:25" x14ac:dyDescent="0.25">
      <c r="A9" s="2" t="s">
        <v>2</v>
      </c>
      <c r="B9" s="3">
        <v>3668258.54</v>
      </c>
      <c r="C9" s="3">
        <v>5976104.5899999999</v>
      </c>
      <c r="D9" s="7">
        <f t="shared" si="0"/>
        <v>9644363.129999999</v>
      </c>
      <c r="E9" s="3">
        <v>3697546.37</v>
      </c>
      <c r="F9" s="3">
        <v>6079584.6900000004</v>
      </c>
      <c r="G9" s="7">
        <f t="shared" si="1"/>
        <v>9777131.0600000005</v>
      </c>
      <c r="H9" s="3">
        <v>3860212.09</v>
      </c>
      <c r="I9" s="3">
        <v>6426445</v>
      </c>
      <c r="J9" s="7">
        <f t="shared" si="2"/>
        <v>10286657.09</v>
      </c>
      <c r="K9" s="3">
        <v>4168595.88</v>
      </c>
      <c r="L9" s="3">
        <v>6900304.3399999999</v>
      </c>
      <c r="M9" s="7">
        <f t="shared" si="3"/>
        <v>11068900.219999999</v>
      </c>
      <c r="N9" s="3">
        <v>6134814</v>
      </c>
      <c r="O9" s="3">
        <v>7563975.0899999999</v>
      </c>
      <c r="P9" s="7">
        <f t="shared" si="4"/>
        <v>13698789.09</v>
      </c>
      <c r="Q9" s="10">
        <v>7470296</v>
      </c>
      <c r="R9" s="10">
        <v>8629189.25</v>
      </c>
      <c r="S9" s="7">
        <f t="shared" si="5"/>
        <v>16099485.25</v>
      </c>
      <c r="T9" s="10">
        <v>8206626.0099999988</v>
      </c>
      <c r="U9" s="10">
        <v>8963181.7200000007</v>
      </c>
      <c r="V9" s="7">
        <f t="shared" si="6"/>
        <v>17169807.73</v>
      </c>
      <c r="W9" s="3">
        <v>8047556.9699999988</v>
      </c>
      <c r="X9" s="3">
        <v>8287127.8917063801</v>
      </c>
      <c r="Y9" s="8">
        <f t="shared" si="7"/>
        <v>16334684.86170638</v>
      </c>
    </row>
    <row r="10" spans="1:25" x14ac:dyDescent="0.25">
      <c r="A10" s="2" t="s">
        <v>1</v>
      </c>
      <c r="B10" s="3">
        <v>5271492.93</v>
      </c>
      <c r="C10" s="3">
        <v>8134617.1600000001</v>
      </c>
      <c r="D10" s="7">
        <f t="shared" si="0"/>
        <v>13406110.09</v>
      </c>
      <c r="E10" s="3">
        <v>5298167.18</v>
      </c>
      <c r="F10" s="3">
        <v>8275473.2999999998</v>
      </c>
      <c r="G10" s="7">
        <f t="shared" si="1"/>
        <v>13573640.48</v>
      </c>
      <c r="H10" s="3">
        <v>5446316.9500000002</v>
      </c>
      <c r="I10" s="3">
        <v>8747616.2799999993</v>
      </c>
      <c r="J10" s="7">
        <f t="shared" si="2"/>
        <v>14193933.23</v>
      </c>
      <c r="K10" s="3">
        <v>5727181.2199999997</v>
      </c>
      <c r="L10" s="3">
        <v>9288714.4600000009</v>
      </c>
      <c r="M10" s="7">
        <f t="shared" si="3"/>
        <v>15015895.68</v>
      </c>
      <c r="N10" s="3">
        <v>8040785</v>
      </c>
      <c r="O10" s="3">
        <v>10182102.32</v>
      </c>
      <c r="P10" s="7">
        <f t="shared" si="4"/>
        <v>18222887.32</v>
      </c>
      <c r="Q10" s="10">
        <v>9518433</v>
      </c>
      <c r="R10" s="10">
        <v>11616020.26</v>
      </c>
      <c r="S10" s="7">
        <f t="shared" si="5"/>
        <v>21134453.259999998</v>
      </c>
      <c r="T10" s="10">
        <v>10333149.010000002</v>
      </c>
      <c r="U10" s="10">
        <v>12065617.93</v>
      </c>
      <c r="V10" s="7">
        <f t="shared" si="6"/>
        <v>22398766.940000001</v>
      </c>
      <c r="W10" s="3">
        <v>10157145.99</v>
      </c>
      <c r="X10" s="3">
        <v>11057884.850644618</v>
      </c>
      <c r="Y10" s="8">
        <f t="shared" si="7"/>
        <v>21215030.84064462</v>
      </c>
    </row>
    <row r="11" spans="1:25" x14ac:dyDescent="0.25">
      <c r="A11" s="2" t="s">
        <v>3</v>
      </c>
      <c r="B11" s="3">
        <v>20526015.789999999</v>
      </c>
      <c r="C11" s="3">
        <v>37603842.25</v>
      </c>
      <c r="D11" s="7">
        <f t="shared" si="0"/>
        <v>58129858.039999999</v>
      </c>
      <c r="E11" s="3">
        <v>20883751.239999998</v>
      </c>
      <c r="F11" s="3">
        <v>38254977.020000003</v>
      </c>
      <c r="G11" s="7">
        <f t="shared" si="1"/>
        <v>59138728.260000005</v>
      </c>
      <c r="H11" s="3">
        <v>22870627.370000001</v>
      </c>
      <c r="I11" s="3">
        <v>40437549.310000002</v>
      </c>
      <c r="J11" s="7">
        <f t="shared" si="2"/>
        <v>63308176.680000007</v>
      </c>
      <c r="K11" s="3">
        <v>26637373.190000001</v>
      </c>
      <c r="L11" s="3">
        <v>43971899.729999997</v>
      </c>
      <c r="M11" s="7">
        <f t="shared" si="3"/>
        <v>70609272.920000002</v>
      </c>
      <c r="N11" s="3">
        <v>26453247</v>
      </c>
      <c r="O11" s="3">
        <v>48201113.719999999</v>
      </c>
      <c r="P11" s="7">
        <f t="shared" si="4"/>
        <v>74654360.719999999</v>
      </c>
      <c r="Q11" s="10">
        <v>30668968</v>
      </c>
      <c r="R11" s="10">
        <v>54989146.229999997</v>
      </c>
      <c r="S11" s="7">
        <f t="shared" si="5"/>
        <v>85658114.229999989</v>
      </c>
      <c r="T11" s="10">
        <v>32993347.039999999</v>
      </c>
      <c r="U11" s="10">
        <v>57117499.270000003</v>
      </c>
      <c r="V11" s="7">
        <f t="shared" si="6"/>
        <v>90110846.310000002</v>
      </c>
      <c r="W11" s="3">
        <v>32491211.98</v>
      </c>
      <c r="X11" s="3">
        <v>55627776.995680943</v>
      </c>
      <c r="Y11" s="8">
        <f t="shared" si="7"/>
        <v>88118988.975680947</v>
      </c>
    </row>
    <row r="12" spans="1:25" x14ac:dyDescent="0.25">
      <c r="A12" s="2" t="s">
        <v>4</v>
      </c>
      <c r="B12" s="3">
        <v>9869030.1500000004</v>
      </c>
      <c r="C12" s="3">
        <v>14567956.789999999</v>
      </c>
      <c r="D12" s="7">
        <f t="shared" si="0"/>
        <v>24436986.939999998</v>
      </c>
      <c r="E12" s="3">
        <v>9970475.2300000004</v>
      </c>
      <c r="F12" s="3">
        <v>14820210.35</v>
      </c>
      <c r="G12" s="7">
        <f t="shared" si="1"/>
        <v>24790685.579999998</v>
      </c>
      <c r="H12" s="3">
        <v>10533904.99</v>
      </c>
      <c r="I12" s="3">
        <v>15665752.1</v>
      </c>
      <c r="J12" s="7">
        <f t="shared" si="2"/>
        <v>26199657.09</v>
      </c>
      <c r="K12" s="3">
        <v>11602062.529999999</v>
      </c>
      <c r="L12" s="3">
        <v>17127613.91</v>
      </c>
      <c r="M12" s="7">
        <f t="shared" si="3"/>
        <v>28729676.439999998</v>
      </c>
      <c r="N12" s="3">
        <v>14354145</v>
      </c>
      <c r="O12" s="3">
        <v>18774946.52</v>
      </c>
      <c r="P12" s="7">
        <f t="shared" si="4"/>
        <v>33129091.52</v>
      </c>
      <c r="Q12" s="10">
        <v>16951335</v>
      </c>
      <c r="R12" s="10">
        <v>21418971.469999999</v>
      </c>
      <c r="S12" s="7">
        <f t="shared" si="5"/>
        <v>38370306.469999999</v>
      </c>
      <c r="T12" s="10">
        <v>18383321.02</v>
      </c>
      <c r="U12" s="10">
        <v>22247992.030000001</v>
      </c>
      <c r="V12" s="7">
        <f t="shared" si="6"/>
        <v>40631313.049999997</v>
      </c>
      <c r="W12" s="3">
        <v>18073969.960000001</v>
      </c>
      <c r="X12" s="3">
        <v>21047552.019686662</v>
      </c>
      <c r="Y12" s="8">
        <f t="shared" si="7"/>
        <v>39121521.979686663</v>
      </c>
    </row>
    <row r="13" spans="1:25" x14ac:dyDescent="0.25">
      <c r="A13" s="2" t="s">
        <v>5</v>
      </c>
      <c r="B13" s="3">
        <v>20750852.010000002</v>
      </c>
      <c r="C13" s="3">
        <v>9453441.0999999996</v>
      </c>
      <c r="D13" s="7">
        <f t="shared" si="0"/>
        <v>30204293.109999999</v>
      </c>
      <c r="E13" s="3">
        <v>20944869.59</v>
      </c>
      <c r="F13" s="3">
        <v>9617133.5299999993</v>
      </c>
      <c r="G13" s="7">
        <f t="shared" si="1"/>
        <v>30562003.119999997</v>
      </c>
      <c r="H13" s="3">
        <v>22022450.5</v>
      </c>
      <c r="I13" s="3">
        <v>10165822.630000001</v>
      </c>
      <c r="J13" s="7">
        <f t="shared" si="2"/>
        <v>32188273.130000003</v>
      </c>
      <c r="K13" s="3">
        <v>24065342.530000001</v>
      </c>
      <c r="L13" s="3">
        <v>10818298.42</v>
      </c>
      <c r="M13" s="7">
        <f t="shared" si="3"/>
        <v>34883640.950000003</v>
      </c>
      <c r="N13" s="3">
        <v>29679142</v>
      </c>
      <c r="O13" s="3">
        <v>11858801.550000001</v>
      </c>
      <c r="P13" s="7">
        <f t="shared" si="4"/>
        <v>41537943.549999997</v>
      </c>
      <c r="Q13" s="10">
        <v>34821481</v>
      </c>
      <c r="R13" s="10">
        <v>13528844.5</v>
      </c>
      <c r="S13" s="7">
        <f t="shared" si="5"/>
        <v>48350325.5</v>
      </c>
      <c r="T13" s="10">
        <v>37656761.040000007</v>
      </c>
      <c r="U13" s="10">
        <v>14052477.970000001</v>
      </c>
      <c r="V13" s="7">
        <f t="shared" si="6"/>
        <v>51709239.010000005</v>
      </c>
      <c r="W13" s="3">
        <v>37044256.019999996</v>
      </c>
      <c r="X13" s="3">
        <v>13879646.15080262</v>
      </c>
      <c r="Y13" s="8">
        <f t="shared" si="7"/>
        <v>50923902.170802616</v>
      </c>
    </row>
    <row r="14" spans="1:25" x14ac:dyDescent="0.25">
      <c r="A14" s="2" t="s">
        <v>6</v>
      </c>
      <c r="B14" s="3">
        <v>26658702.559999999</v>
      </c>
      <c r="C14" s="3">
        <v>18371126.670000002</v>
      </c>
      <c r="D14" s="7">
        <f t="shared" si="0"/>
        <v>45029829.230000004</v>
      </c>
      <c r="E14" s="3">
        <v>26938677.510000002</v>
      </c>
      <c r="F14" s="3">
        <v>18689234.57</v>
      </c>
      <c r="G14" s="7">
        <f t="shared" si="1"/>
        <v>45627912.079999998</v>
      </c>
      <c r="H14" s="3">
        <v>28493668.899999999</v>
      </c>
      <c r="I14" s="3">
        <v>19755516.890000001</v>
      </c>
      <c r="J14" s="7">
        <f t="shared" si="2"/>
        <v>48249185.789999999</v>
      </c>
      <c r="K14" s="3">
        <v>31441641.960000001</v>
      </c>
      <c r="L14" s="3">
        <v>19739027.710000001</v>
      </c>
      <c r="M14" s="7">
        <f t="shared" si="3"/>
        <v>51180669.670000002</v>
      </c>
      <c r="N14" s="3">
        <v>34361855</v>
      </c>
      <c r="O14" s="3">
        <v>21637525.899999999</v>
      </c>
      <c r="P14" s="7">
        <f t="shared" si="4"/>
        <v>55999380.899999999</v>
      </c>
      <c r="Q14" s="10">
        <v>39192896</v>
      </c>
      <c r="R14" s="10">
        <v>24684680.170000002</v>
      </c>
      <c r="S14" s="7">
        <f t="shared" si="5"/>
        <v>63877576.170000002</v>
      </c>
      <c r="T14" s="10">
        <v>41856536.960000001</v>
      </c>
      <c r="U14" s="10">
        <v>25640099.879999999</v>
      </c>
      <c r="V14" s="7">
        <f t="shared" si="6"/>
        <v>67496636.840000004</v>
      </c>
      <c r="W14" s="3">
        <v>41281110.960000001</v>
      </c>
      <c r="X14" s="3">
        <v>24113559.460897028</v>
      </c>
      <c r="Y14" s="8">
        <f t="shared" si="7"/>
        <v>65394670.420897029</v>
      </c>
    </row>
    <row r="15" spans="1:25" x14ac:dyDescent="0.25">
      <c r="A15" s="2" t="s">
        <v>7</v>
      </c>
      <c r="B15" s="3">
        <v>22633150.82</v>
      </c>
      <c r="C15" s="3">
        <v>12536038.49</v>
      </c>
      <c r="D15" s="7">
        <f t="shared" si="0"/>
        <v>35169189.310000002</v>
      </c>
      <c r="E15" s="3">
        <v>23013409.25</v>
      </c>
      <c r="F15" s="3">
        <v>12753108.08</v>
      </c>
      <c r="G15" s="7">
        <f t="shared" si="1"/>
        <v>35766517.329999998</v>
      </c>
      <c r="H15" s="3">
        <v>25125378.829999998</v>
      </c>
      <c r="I15" s="3">
        <v>13480714.85</v>
      </c>
      <c r="J15" s="7">
        <f t="shared" si="2"/>
        <v>38606093.68</v>
      </c>
      <c r="K15" s="3">
        <v>29129278.460000001</v>
      </c>
      <c r="L15" s="3">
        <v>14406736.16</v>
      </c>
      <c r="M15" s="7">
        <f t="shared" si="3"/>
        <v>43536014.620000005</v>
      </c>
      <c r="N15" s="3">
        <v>30827820</v>
      </c>
      <c r="O15" s="3">
        <v>15792374.960000001</v>
      </c>
      <c r="P15" s="7">
        <f t="shared" si="4"/>
        <v>46620194.960000001</v>
      </c>
      <c r="Q15" s="10">
        <v>36255801</v>
      </c>
      <c r="R15" s="10">
        <v>18016372.420000002</v>
      </c>
      <c r="S15" s="7">
        <f t="shared" si="5"/>
        <v>54272173.420000002</v>
      </c>
      <c r="T15" s="10">
        <v>39248571.040000007</v>
      </c>
      <c r="U15" s="10">
        <v>18713695.5</v>
      </c>
      <c r="V15" s="7">
        <f t="shared" si="6"/>
        <v>57962266.540000007</v>
      </c>
      <c r="W15" s="3">
        <v>38602043.030000001</v>
      </c>
      <c r="X15" s="3">
        <v>17309867.690582268</v>
      </c>
      <c r="Y15" s="8">
        <f t="shared" si="7"/>
        <v>55911910.720582269</v>
      </c>
    </row>
    <row r="16" spans="1:25" x14ac:dyDescent="0.25">
      <c r="A16" s="2" t="s">
        <v>8</v>
      </c>
      <c r="B16" s="3">
        <v>12059205.4</v>
      </c>
      <c r="C16" s="3">
        <v>23032680.550000001</v>
      </c>
      <c r="D16" s="7">
        <f t="shared" si="0"/>
        <v>35091885.950000003</v>
      </c>
      <c r="E16" s="3">
        <v>12303728.869999999</v>
      </c>
      <c r="F16" s="3">
        <v>23431506.260000002</v>
      </c>
      <c r="G16" s="7">
        <f t="shared" si="1"/>
        <v>35735235.130000003</v>
      </c>
      <c r="H16" s="3">
        <v>13661821.369999999</v>
      </c>
      <c r="I16" s="3">
        <v>24768350.77</v>
      </c>
      <c r="J16" s="7">
        <f t="shared" si="2"/>
        <v>38430172.140000001</v>
      </c>
      <c r="K16" s="3">
        <v>16236510.949999999</v>
      </c>
      <c r="L16" s="3">
        <v>25606993.879999999</v>
      </c>
      <c r="M16" s="7">
        <f t="shared" si="3"/>
        <v>41843504.829999998</v>
      </c>
      <c r="N16" s="3">
        <v>19892625</v>
      </c>
      <c r="O16" s="3">
        <v>28069872.620000001</v>
      </c>
      <c r="P16" s="7">
        <f t="shared" si="4"/>
        <v>47962497.620000005</v>
      </c>
      <c r="Q16" s="10">
        <v>24664604</v>
      </c>
      <c r="R16" s="10">
        <v>32022876.879999999</v>
      </c>
      <c r="S16" s="7">
        <f t="shared" si="5"/>
        <v>56687480.879999995</v>
      </c>
      <c r="T16" s="10">
        <v>27295682.029999997</v>
      </c>
      <c r="U16" s="10">
        <v>33262321.240000006</v>
      </c>
      <c r="V16" s="7">
        <f t="shared" si="6"/>
        <v>60558003.270000003</v>
      </c>
      <c r="W16" s="3">
        <v>26727290.030000001</v>
      </c>
      <c r="X16" s="3">
        <v>29825327.306507081</v>
      </c>
      <c r="Y16" s="8">
        <f t="shared" si="7"/>
        <v>56552617.336507082</v>
      </c>
    </row>
    <row r="17" spans="1:25" x14ac:dyDescent="0.25">
      <c r="A17" s="2" t="s">
        <v>9</v>
      </c>
      <c r="B17" s="3">
        <v>13754286.33</v>
      </c>
      <c r="C17" s="3">
        <v>11971438.689999999</v>
      </c>
      <c r="D17" s="7">
        <f t="shared" si="0"/>
        <v>25725725.02</v>
      </c>
      <c r="E17" s="3">
        <v>13953876.869999999</v>
      </c>
      <c r="F17" s="3">
        <v>12178731.869999999</v>
      </c>
      <c r="G17" s="7">
        <f t="shared" si="1"/>
        <v>26132608.739999998</v>
      </c>
      <c r="H17" s="3">
        <v>15062410.210000001</v>
      </c>
      <c r="I17" s="3">
        <v>12873568.59</v>
      </c>
      <c r="J17" s="7">
        <f t="shared" si="2"/>
        <v>27935978.800000001</v>
      </c>
      <c r="K17" s="3">
        <v>17163982.239999998</v>
      </c>
      <c r="L17" s="3">
        <v>13669601.300000001</v>
      </c>
      <c r="M17" s="7">
        <f t="shared" si="3"/>
        <v>30833583.539999999</v>
      </c>
      <c r="N17" s="3">
        <v>19004850</v>
      </c>
      <c r="O17" s="3">
        <v>14984342.52</v>
      </c>
      <c r="P17" s="7">
        <f t="shared" si="4"/>
        <v>33989192.519999996</v>
      </c>
      <c r="Q17" s="10">
        <v>22328416</v>
      </c>
      <c r="R17" s="10">
        <v>17094546.949999999</v>
      </c>
      <c r="S17" s="7">
        <f t="shared" si="5"/>
        <v>39422962.950000003</v>
      </c>
      <c r="T17" s="10">
        <v>24160896.030000001</v>
      </c>
      <c r="U17" s="10">
        <v>17756190.809999999</v>
      </c>
      <c r="V17" s="7">
        <f t="shared" si="6"/>
        <v>41917086.840000004</v>
      </c>
      <c r="W17" s="3">
        <v>23765026</v>
      </c>
      <c r="X17" s="3">
        <v>17895340.058104858</v>
      </c>
      <c r="Y17" s="8">
        <f t="shared" si="7"/>
        <v>41660366.058104858</v>
      </c>
    </row>
    <row r="18" spans="1:25" x14ac:dyDescent="0.25">
      <c r="A18" s="2" t="s">
        <v>10</v>
      </c>
      <c r="B18" s="3">
        <v>36705499.789999999</v>
      </c>
      <c r="C18" s="3">
        <v>49715763.200000003</v>
      </c>
      <c r="D18" s="7">
        <f t="shared" si="0"/>
        <v>86421262.99000001</v>
      </c>
      <c r="E18" s="3">
        <v>37290457.969999999</v>
      </c>
      <c r="F18" s="3">
        <v>50576623.689999998</v>
      </c>
      <c r="G18" s="7">
        <f t="shared" si="1"/>
        <v>87867081.659999996</v>
      </c>
      <c r="H18" s="3">
        <v>40539337.630000003</v>
      </c>
      <c r="I18" s="3">
        <v>53462186.450000003</v>
      </c>
      <c r="J18" s="7">
        <f t="shared" si="2"/>
        <v>94001524.080000013</v>
      </c>
      <c r="K18" s="3">
        <v>46698606.299999997</v>
      </c>
      <c r="L18" s="3">
        <v>56956186.850000001</v>
      </c>
      <c r="M18" s="7">
        <f t="shared" si="3"/>
        <v>103654793.15000001</v>
      </c>
      <c r="N18" s="3">
        <v>48037869</v>
      </c>
      <c r="O18" s="3">
        <v>62434228.609999999</v>
      </c>
      <c r="P18" s="7">
        <f t="shared" si="4"/>
        <v>110472097.61</v>
      </c>
      <c r="Q18" s="10">
        <v>55751205</v>
      </c>
      <c r="R18" s="10">
        <v>71226672.189999998</v>
      </c>
      <c r="S18" s="7">
        <f t="shared" si="5"/>
        <v>126977877.19</v>
      </c>
      <c r="T18" s="10">
        <v>60004028.979999997</v>
      </c>
      <c r="U18" s="10">
        <v>73983498.120000005</v>
      </c>
      <c r="V18" s="7">
        <f t="shared" si="6"/>
        <v>133987527.09999999</v>
      </c>
      <c r="W18" s="3">
        <v>59085292.00999999</v>
      </c>
      <c r="X18" s="3">
        <v>67513225.241891265</v>
      </c>
      <c r="Y18" s="8">
        <f t="shared" si="7"/>
        <v>126598517.25189126</v>
      </c>
    </row>
    <row r="19" spans="1:25" x14ac:dyDescent="0.25">
      <c r="A19" s="2" t="s">
        <v>11</v>
      </c>
      <c r="B19" s="3">
        <v>16060488.449999999</v>
      </c>
      <c r="C19" s="3">
        <v>21235789.609999999</v>
      </c>
      <c r="D19" s="7">
        <f t="shared" si="0"/>
        <v>37296278.060000002</v>
      </c>
      <c r="E19" s="3">
        <v>16366598.789999999</v>
      </c>
      <c r="F19" s="3">
        <v>21603500.989999998</v>
      </c>
      <c r="G19" s="7">
        <f t="shared" si="1"/>
        <v>37970099.780000001</v>
      </c>
      <c r="H19" s="3">
        <v>18066747.100000001</v>
      </c>
      <c r="I19" s="3">
        <v>22836051.789999999</v>
      </c>
      <c r="J19" s="7">
        <f t="shared" si="2"/>
        <v>40902798.890000001</v>
      </c>
      <c r="K19" s="3">
        <v>21289910.57</v>
      </c>
      <c r="L19" s="3">
        <v>23126005.210000001</v>
      </c>
      <c r="M19" s="7">
        <f t="shared" si="3"/>
        <v>44415915.780000001</v>
      </c>
      <c r="N19" s="3">
        <v>22024657</v>
      </c>
      <c r="O19" s="3">
        <v>25350262.640000001</v>
      </c>
      <c r="P19" s="7">
        <f t="shared" si="4"/>
        <v>47374919.640000001</v>
      </c>
      <c r="Q19" s="10">
        <v>26078016</v>
      </c>
      <c r="R19" s="10">
        <v>28920271.579999998</v>
      </c>
      <c r="S19" s="7">
        <f t="shared" si="5"/>
        <v>54998287.579999998</v>
      </c>
      <c r="T19" s="10">
        <v>28312876.030000005</v>
      </c>
      <c r="U19" s="10">
        <v>30039629.710000001</v>
      </c>
      <c r="V19" s="7">
        <f t="shared" si="6"/>
        <v>58352505.74000001</v>
      </c>
      <c r="W19" s="3">
        <v>27830079.039999995</v>
      </c>
      <c r="X19" s="3">
        <v>26676707.199940756</v>
      </c>
      <c r="Y19" s="8">
        <f t="shared" si="7"/>
        <v>54506786.239940748</v>
      </c>
    </row>
    <row r="20" spans="1:25" x14ac:dyDescent="0.25">
      <c r="A20" s="2" t="s">
        <v>12</v>
      </c>
      <c r="B20" s="3">
        <v>7728157.71</v>
      </c>
      <c r="C20" s="3">
        <v>16040616.810000001</v>
      </c>
      <c r="D20" s="7">
        <f t="shared" si="0"/>
        <v>23768774.52</v>
      </c>
      <c r="E20" s="3">
        <v>7853811.3300000001</v>
      </c>
      <c r="F20" s="3">
        <v>16318370.43</v>
      </c>
      <c r="G20" s="7">
        <f t="shared" si="1"/>
        <v>24172181.759999998</v>
      </c>
      <c r="H20" s="3">
        <v>8551696.2300000004</v>
      </c>
      <c r="I20" s="3">
        <v>17249387.149999999</v>
      </c>
      <c r="J20" s="7">
        <f t="shared" si="2"/>
        <v>25801083.379999999</v>
      </c>
      <c r="K20" s="3">
        <v>9874755.5700000003</v>
      </c>
      <c r="L20" s="3">
        <v>17796624.940000001</v>
      </c>
      <c r="M20" s="7">
        <f t="shared" si="3"/>
        <v>27671380.510000002</v>
      </c>
      <c r="N20" s="3">
        <v>13975313</v>
      </c>
      <c r="O20" s="3">
        <v>19508302.98</v>
      </c>
      <c r="P20" s="7">
        <f t="shared" si="4"/>
        <v>33483615.98</v>
      </c>
      <c r="Q20" s="10">
        <v>17538046</v>
      </c>
      <c r="R20" s="10">
        <v>22255604.530000001</v>
      </c>
      <c r="S20" s="7">
        <f t="shared" si="5"/>
        <v>39793650.530000001</v>
      </c>
      <c r="T20" s="10">
        <v>19502393.020000003</v>
      </c>
      <c r="U20" s="10">
        <v>23117006.949999999</v>
      </c>
      <c r="V20" s="7">
        <f t="shared" si="6"/>
        <v>42619399.969999999</v>
      </c>
      <c r="W20" s="3">
        <v>19078034.969999999</v>
      </c>
      <c r="X20" s="3">
        <v>21597105.837054495</v>
      </c>
      <c r="Y20" s="8">
        <f t="shared" si="7"/>
        <v>40675140.80705449</v>
      </c>
    </row>
    <row r="21" spans="1:25" x14ac:dyDescent="0.25">
      <c r="A21" s="2" t="s">
        <v>13</v>
      </c>
      <c r="B21" s="3">
        <v>5104179.8600000003</v>
      </c>
      <c r="C21" s="3">
        <v>26227984.239999998</v>
      </c>
      <c r="D21" s="7">
        <f t="shared" si="0"/>
        <v>31332164.099999998</v>
      </c>
      <c r="E21" s="3">
        <v>5281330.42</v>
      </c>
      <c r="F21" s="3">
        <v>26682138.690000001</v>
      </c>
      <c r="G21" s="7">
        <f t="shared" si="1"/>
        <v>31963469.109999999</v>
      </c>
      <c r="H21" s="3">
        <v>6265231.2400000002</v>
      </c>
      <c r="I21" s="3">
        <v>28204442.48</v>
      </c>
      <c r="J21" s="7">
        <f t="shared" si="2"/>
        <v>34469673.719999999</v>
      </c>
      <c r="K21" s="3">
        <v>8130523.3200000003</v>
      </c>
      <c r="L21" s="3">
        <v>33431919.210000001</v>
      </c>
      <c r="M21" s="7">
        <f t="shared" si="3"/>
        <v>41562442.530000001</v>
      </c>
      <c r="N21" s="3">
        <v>8944217</v>
      </c>
      <c r="O21" s="3">
        <v>36647398.670000002</v>
      </c>
      <c r="P21" s="7">
        <f t="shared" si="4"/>
        <v>45591615.670000002</v>
      </c>
      <c r="Q21" s="10">
        <v>11484139</v>
      </c>
      <c r="R21" s="10">
        <v>41808352.729999997</v>
      </c>
      <c r="S21" s="7">
        <f t="shared" si="5"/>
        <v>53292491.729999997</v>
      </c>
      <c r="T21" s="10">
        <v>12884549.010000002</v>
      </c>
      <c r="U21" s="10">
        <v>43426543.600000001</v>
      </c>
      <c r="V21" s="7">
        <f t="shared" si="6"/>
        <v>56311092.609999999</v>
      </c>
      <c r="W21" s="3">
        <v>12582017.009999998</v>
      </c>
      <c r="X21" s="3">
        <v>46858622.16089768</v>
      </c>
      <c r="Y21" s="8">
        <f t="shared" si="7"/>
        <v>59440639.170897678</v>
      </c>
    </row>
    <row r="22" spans="1:25" x14ac:dyDescent="0.25">
      <c r="A22" s="2" t="s">
        <v>14</v>
      </c>
      <c r="B22" s="3">
        <v>2535884.33</v>
      </c>
      <c r="C22" s="3">
        <v>4011489.59</v>
      </c>
      <c r="D22" s="7">
        <f t="shared" si="0"/>
        <v>6547373.9199999999</v>
      </c>
      <c r="E22" s="3">
        <v>2557606.21</v>
      </c>
      <c r="F22" s="3">
        <v>4080951.11</v>
      </c>
      <c r="G22" s="7">
        <f t="shared" si="1"/>
        <v>6638557.3200000003</v>
      </c>
      <c r="H22" s="3">
        <v>2678250.2999999998</v>
      </c>
      <c r="I22" s="3">
        <v>4313782.8</v>
      </c>
      <c r="J22" s="7">
        <f t="shared" si="2"/>
        <v>6992033.0999999996</v>
      </c>
      <c r="K22" s="3">
        <v>2906968.96</v>
      </c>
      <c r="L22" s="3">
        <v>4366330.46</v>
      </c>
      <c r="M22" s="7">
        <f t="shared" si="3"/>
        <v>7273299.4199999999</v>
      </c>
      <c r="N22" s="3">
        <v>4916324</v>
      </c>
      <c r="O22" s="3">
        <v>4786283.79</v>
      </c>
      <c r="P22" s="7">
        <f t="shared" si="4"/>
        <v>9702607.7899999991</v>
      </c>
      <c r="Q22" s="10">
        <v>6182259</v>
      </c>
      <c r="R22" s="10">
        <v>5460323.1900000004</v>
      </c>
      <c r="S22" s="7">
        <f t="shared" si="5"/>
        <v>11642582.190000001</v>
      </c>
      <c r="T22" s="10">
        <v>6880245.0099999998</v>
      </c>
      <c r="U22" s="10">
        <v>5671664.8200000003</v>
      </c>
      <c r="V22" s="7">
        <f t="shared" si="6"/>
        <v>12551909.83</v>
      </c>
      <c r="W22" s="3">
        <v>6729459.9600000009</v>
      </c>
      <c r="X22" s="3">
        <v>5519244.416780523</v>
      </c>
      <c r="Y22" s="8">
        <f t="shared" si="7"/>
        <v>12248704.376780525</v>
      </c>
    </row>
    <row r="23" spans="1:25" x14ac:dyDescent="0.25">
      <c r="A23" s="2" t="s">
        <v>15</v>
      </c>
      <c r="B23" s="3">
        <v>31935743.32</v>
      </c>
      <c r="C23" s="3">
        <v>7264481.8099999996</v>
      </c>
      <c r="D23" s="7">
        <f t="shared" si="0"/>
        <v>39200225.130000003</v>
      </c>
      <c r="E23" s="3">
        <v>32379889.09</v>
      </c>
      <c r="F23" s="3">
        <v>7390270.9900000002</v>
      </c>
      <c r="G23" s="7">
        <f t="shared" si="1"/>
        <v>39770160.079999998</v>
      </c>
      <c r="H23" s="3">
        <v>34846691.350000001</v>
      </c>
      <c r="I23" s="3">
        <v>7811910.2599999998</v>
      </c>
      <c r="J23" s="7">
        <f t="shared" si="2"/>
        <v>42658601.609999999</v>
      </c>
      <c r="K23" s="3">
        <v>39523287.43</v>
      </c>
      <c r="L23" s="3">
        <v>8334980.7300000004</v>
      </c>
      <c r="M23" s="7">
        <f t="shared" si="3"/>
        <v>47858268.159999996</v>
      </c>
      <c r="N23" s="3">
        <v>38838080</v>
      </c>
      <c r="O23" s="3">
        <v>9136638.5500000007</v>
      </c>
      <c r="P23" s="7">
        <f t="shared" si="4"/>
        <v>47974718.549999997</v>
      </c>
      <c r="Q23" s="10">
        <v>43843867</v>
      </c>
      <c r="R23" s="10">
        <v>10423326.65</v>
      </c>
      <c r="S23" s="7">
        <f t="shared" si="5"/>
        <v>54267193.649999999</v>
      </c>
      <c r="T23" s="10">
        <v>46603857.960000001</v>
      </c>
      <c r="U23" s="10">
        <v>10826761.15</v>
      </c>
      <c r="V23" s="7">
        <f t="shared" si="6"/>
        <v>57430619.109999999</v>
      </c>
      <c r="W23" s="3">
        <v>46007617</v>
      </c>
      <c r="X23" s="3">
        <v>9855331.7914632317</v>
      </c>
      <c r="Y23" s="8">
        <f t="shared" si="7"/>
        <v>55862948.791463234</v>
      </c>
    </row>
    <row r="24" spans="1:25" x14ac:dyDescent="0.25">
      <c r="A24" s="2" t="s">
        <v>16</v>
      </c>
      <c r="B24" s="3">
        <v>99639976.469999999</v>
      </c>
      <c r="C24" s="3">
        <v>18321450.440000001</v>
      </c>
      <c r="D24" s="7">
        <f t="shared" si="0"/>
        <v>117961426.91</v>
      </c>
      <c r="E24" s="3">
        <v>101629414.78</v>
      </c>
      <c r="F24" s="3">
        <v>18638698.16</v>
      </c>
      <c r="G24" s="7">
        <f t="shared" si="1"/>
        <v>120268112.94</v>
      </c>
      <c r="H24" s="3">
        <v>112678829.72</v>
      </c>
      <c r="I24" s="3">
        <v>19702097.210000001</v>
      </c>
      <c r="J24" s="7">
        <f t="shared" si="2"/>
        <v>132380926.93000001</v>
      </c>
      <c r="K24" s="3">
        <v>133626455.45</v>
      </c>
      <c r="L24" s="3">
        <v>24753990.27</v>
      </c>
      <c r="M24" s="7">
        <f t="shared" si="3"/>
        <v>158380445.72</v>
      </c>
      <c r="N24" s="3">
        <v>150085704</v>
      </c>
      <c r="O24" s="3">
        <v>27134827.18</v>
      </c>
      <c r="P24" s="7">
        <f t="shared" si="4"/>
        <v>177220531.18000001</v>
      </c>
      <c r="Q24" s="10">
        <v>182269075</v>
      </c>
      <c r="R24" s="10">
        <v>30956151.52</v>
      </c>
      <c r="S24" s="7">
        <f t="shared" si="5"/>
        <v>213225226.52000001</v>
      </c>
      <c r="T24" s="10">
        <v>200013690.03999999</v>
      </c>
      <c r="U24" s="10">
        <v>32154308.309999999</v>
      </c>
      <c r="V24" s="7">
        <f t="shared" si="6"/>
        <v>232167998.34999999</v>
      </c>
      <c r="W24" s="3">
        <v>196180324</v>
      </c>
      <c r="X24" s="3">
        <v>34158541.19717741</v>
      </c>
      <c r="Y24" s="8">
        <f t="shared" si="7"/>
        <v>230338865.19717741</v>
      </c>
    </row>
    <row r="25" spans="1:25" x14ac:dyDescent="0.25">
      <c r="A25" s="2" t="s">
        <v>17</v>
      </c>
      <c r="B25" s="3">
        <v>44011010.350000001</v>
      </c>
      <c r="C25" s="3">
        <v>6089345.04</v>
      </c>
      <c r="D25" s="7">
        <f t="shared" si="0"/>
        <v>50100355.390000001</v>
      </c>
      <c r="E25" s="3">
        <v>44554776.700000003</v>
      </c>
      <c r="F25" s="3">
        <v>6194785.9800000004</v>
      </c>
      <c r="G25" s="7">
        <f t="shared" si="1"/>
        <v>50749562.680000007</v>
      </c>
      <c r="H25" s="3">
        <v>47574875.390000001</v>
      </c>
      <c r="I25" s="3">
        <v>6548218.9000000004</v>
      </c>
      <c r="J25" s="7">
        <f t="shared" si="2"/>
        <v>54123094.289999999</v>
      </c>
      <c r="K25" s="3">
        <v>53300418.079999998</v>
      </c>
      <c r="L25" s="3">
        <v>7344564.9299999997</v>
      </c>
      <c r="M25" s="7">
        <f t="shared" si="3"/>
        <v>60644983.009999998</v>
      </c>
      <c r="N25" s="3">
        <v>54612663</v>
      </c>
      <c r="O25" s="3">
        <v>8050964.6299999999</v>
      </c>
      <c r="P25" s="7">
        <f t="shared" si="4"/>
        <v>62663627.630000003</v>
      </c>
      <c r="Q25" s="10">
        <v>61816473</v>
      </c>
      <c r="R25" s="10">
        <v>9184760.1999999993</v>
      </c>
      <c r="S25" s="7">
        <f t="shared" si="5"/>
        <v>71001233.200000003</v>
      </c>
      <c r="T25" s="10">
        <v>65788364.980000012</v>
      </c>
      <c r="U25" s="10">
        <v>9540256.0299999993</v>
      </c>
      <c r="V25" s="7">
        <f t="shared" si="6"/>
        <v>75328621.010000005</v>
      </c>
      <c r="W25" s="3">
        <v>64930317.970000014</v>
      </c>
      <c r="X25" s="3">
        <v>8785677.3678544611</v>
      </c>
      <c r="Y25" s="8">
        <f t="shared" si="7"/>
        <v>73715995.337854475</v>
      </c>
    </row>
    <row r="26" spans="1:25" x14ac:dyDescent="0.25">
      <c r="A26" s="2" t="s">
        <v>18</v>
      </c>
      <c r="B26" s="3">
        <v>10290803.539999999</v>
      </c>
      <c r="C26" s="3">
        <v>66344482.549999997</v>
      </c>
      <c r="D26" s="7">
        <f t="shared" si="0"/>
        <v>76635286.090000004</v>
      </c>
      <c r="E26" s="3">
        <v>10695184.33</v>
      </c>
      <c r="F26" s="3">
        <v>67493280.030000001</v>
      </c>
      <c r="G26" s="7">
        <f t="shared" si="1"/>
        <v>78188464.359999999</v>
      </c>
      <c r="H26" s="3">
        <v>12941130.42</v>
      </c>
      <c r="I26" s="3">
        <v>71343993.689999998</v>
      </c>
      <c r="J26" s="7">
        <f t="shared" si="2"/>
        <v>84285124.109999999</v>
      </c>
      <c r="K26" s="3">
        <v>17199024.5</v>
      </c>
      <c r="L26" s="3">
        <v>87483817.980000004</v>
      </c>
      <c r="M26" s="7">
        <f t="shared" si="3"/>
        <v>104682842.48</v>
      </c>
      <c r="N26" s="3">
        <v>16548938</v>
      </c>
      <c r="O26" s="3">
        <v>95898004.989999995</v>
      </c>
      <c r="P26" s="7">
        <f t="shared" si="4"/>
        <v>112446942.98999999</v>
      </c>
      <c r="Q26" s="10">
        <v>21093442</v>
      </c>
      <c r="R26" s="10">
        <v>109403061.72</v>
      </c>
      <c r="S26" s="7">
        <f t="shared" si="5"/>
        <v>130496503.72</v>
      </c>
      <c r="T26" s="10">
        <v>23599099.029999997</v>
      </c>
      <c r="U26" s="10">
        <v>113637503.51000001</v>
      </c>
      <c r="V26" s="7">
        <f t="shared" si="6"/>
        <v>137236602.53999999</v>
      </c>
      <c r="W26" s="3">
        <v>23057802</v>
      </c>
      <c r="X26" s="3">
        <v>134789388.05276105</v>
      </c>
      <c r="Y26" s="8">
        <f t="shared" si="7"/>
        <v>157847190.05276105</v>
      </c>
    </row>
    <row r="27" spans="1:25" ht="15.75" thickBot="1" x14ac:dyDescent="0.3">
      <c r="A27" s="26" t="s">
        <v>24</v>
      </c>
      <c r="B27" s="27">
        <f>SUM(B7:B26)</f>
        <v>464163829.00000006</v>
      </c>
      <c r="C27" s="27">
        <v>579544868</v>
      </c>
      <c r="D27" s="27">
        <f t="shared" si="0"/>
        <v>1043708697</v>
      </c>
      <c r="E27" s="27">
        <f>SUM(E7:E26)</f>
        <v>471539746.99999988</v>
      </c>
      <c r="F27" s="27">
        <v>589580061</v>
      </c>
      <c r="G27" s="27">
        <f t="shared" si="1"/>
        <v>1061119807.9999999</v>
      </c>
      <c r="H27" s="27">
        <f>SUM(H7:H26)</f>
        <v>512505872.00000018</v>
      </c>
      <c r="I27" s="27">
        <f>SUM(I7:I26)</f>
        <v>623217543</v>
      </c>
      <c r="J27" s="27">
        <f t="shared" si="2"/>
        <v>1135723415.0000002</v>
      </c>
      <c r="K27" s="27">
        <f>SUM(K7:K26)</f>
        <v>590169989</v>
      </c>
      <c r="L27" s="27">
        <v>687672301</v>
      </c>
      <c r="M27" s="27">
        <f t="shared" si="3"/>
        <v>1277842290</v>
      </c>
      <c r="N27" s="27">
        <f>SUM(N7:N26)</f>
        <v>643743232</v>
      </c>
      <c r="O27" s="27">
        <f>SUM(O7:O26)</f>
        <v>753812570.99999976</v>
      </c>
      <c r="P27" s="27">
        <f t="shared" si="4"/>
        <v>1397555802.9999998</v>
      </c>
      <c r="Q27" s="27">
        <v>759340426</v>
      </c>
      <c r="R27" s="27">
        <v>859969957</v>
      </c>
      <c r="S27" s="27">
        <f>SUM(Q27:R27)</f>
        <v>1619310383</v>
      </c>
      <c r="T27" s="27">
        <v>823076071</v>
      </c>
      <c r="U27" s="27">
        <v>893255065</v>
      </c>
      <c r="V27" s="27">
        <f>SUM(T27:U27)</f>
        <v>1716331136</v>
      </c>
      <c r="W27" s="27">
        <v>809307267</v>
      </c>
      <c r="X27" s="27">
        <v>887515766.00000012</v>
      </c>
      <c r="Y27" s="28">
        <f t="shared" si="7"/>
        <v>1696823033</v>
      </c>
    </row>
    <row r="29" spans="1:25" x14ac:dyDescent="0.25">
      <c r="G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  <c r="Y29" s="4"/>
    </row>
  </sheetData>
  <mergeCells count="19">
    <mergeCell ref="N5:O5"/>
    <mergeCell ref="P5:P6"/>
    <mergeCell ref="Q5:R5"/>
    <mergeCell ref="S5:S6"/>
    <mergeCell ref="T5:U5"/>
    <mergeCell ref="V5:V6"/>
    <mergeCell ref="A2:Y2"/>
    <mergeCell ref="A3:Y3"/>
    <mergeCell ref="A5:A6"/>
    <mergeCell ref="W5:X5"/>
    <mergeCell ref="Y5:Y6"/>
    <mergeCell ref="B5:C5"/>
    <mergeCell ref="D5:D6"/>
    <mergeCell ref="E5:F5"/>
    <mergeCell ref="G5:G6"/>
    <mergeCell ref="H5:I5"/>
    <mergeCell ref="J5:J6"/>
    <mergeCell ref="K5:L5"/>
    <mergeCell ref="M5:M6"/>
  </mergeCells>
  <pageMargins left="0.70866141732283472" right="0.70866141732283472" top="0.74803149606299213" bottom="0.74803149606299213" header="0.31496062992125984" footer="0.31496062992125984"/>
  <pageSetup paperSize="5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33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SAF-D26L2</cp:lastModifiedBy>
  <cp:lastPrinted>2022-08-16T16:49:42Z</cp:lastPrinted>
  <dcterms:created xsi:type="dcterms:W3CDTF">2016-03-09T19:37:43Z</dcterms:created>
  <dcterms:modified xsi:type="dcterms:W3CDTF">2022-08-16T16:49:48Z</dcterms:modified>
</cp:coreProperties>
</file>